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NARCFSRV06.narcad.local\kansallisarkisto\KA_organisaatiokohtaiset\Tietopalvelut\Aineistohallinta\Digitoinnin toteutus\U036 FS Mikkeliprojekti\"/>
    </mc:Choice>
  </mc:AlternateContent>
  <xr:revisionPtr revIDLastSave="0" documentId="13_ncr:1_{B7189C13-4C46-433C-A0AC-23B4C1720B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1457470654802" sheetId="1" r:id="rId1"/>
    <sheet name="Koos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G20" i="1"/>
</calcChain>
</file>

<file path=xl/sharedStrings.xml><?xml version="1.0" encoding="utf-8"?>
<sst xmlns="http://schemas.openxmlformats.org/spreadsheetml/2006/main" count="165" uniqueCount="119">
  <si>
    <t>Sort Order</t>
  </si>
  <si>
    <t>Collection or Record Title</t>
  </si>
  <si>
    <t>Aineistotiedot (suomeksi)</t>
  </si>
  <si>
    <t>Record Creator/Author</t>
  </si>
  <si>
    <t>Physical Description</t>
  </si>
  <si>
    <t>Notes</t>
  </si>
  <si>
    <t>Estimated Images for this Listing</t>
  </si>
  <si>
    <t>Volume ID</t>
  </si>
  <si>
    <t>Archive Reference Number</t>
  </si>
  <si>
    <t>Physical Location in Archive</t>
  </si>
  <si>
    <t>Box Number</t>
  </si>
  <si>
    <t>Folder Number</t>
  </si>
  <si>
    <t>Primary Language</t>
  </si>
  <si>
    <t>Additional Languages</t>
  </si>
  <si>
    <t>From Year</t>
  </si>
  <si>
    <t>To Year</t>
  </si>
  <si>
    <t xml:space="preserve">Record Country </t>
  </si>
  <si>
    <t xml:space="preserve">Record Category </t>
  </si>
  <si>
    <t xml:space="preserve">Record Type </t>
  </si>
  <si>
    <t>Books, cards, papers, etc.</t>
  </si>
  <si>
    <t>Church record, lutheran parishes in Carelia</t>
  </si>
  <si>
    <t>Individual parishes</t>
  </si>
  <si>
    <t>SWE, FIN</t>
  </si>
  <si>
    <t>1922, (1945 deceased)</t>
  </si>
  <si>
    <t>Present Russia</t>
  </si>
  <si>
    <t>Church record, orthodox parishes in Carelia</t>
  </si>
  <si>
    <t>1108 up to year 1945 (estimation 60% to be scanned)</t>
  </si>
  <si>
    <t>RUS, FIN</t>
  </si>
  <si>
    <t>Church records, active parishes in Mikkeli area</t>
  </si>
  <si>
    <t>NAF will ask for permission to scan from each parish</t>
  </si>
  <si>
    <t>Present Russia, Finland</t>
  </si>
  <si>
    <t>Population lists of "Old Finland"</t>
  </si>
  <si>
    <t>Other documents related to "Old Finland"</t>
  </si>
  <si>
    <t>Probate records</t>
  </si>
  <si>
    <t>Those left out in previous project</t>
  </si>
  <si>
    <t>Records related to sea trade</t>
  </si>
  <si>
    <t>Non renovated Court Books</t>
  </si>
  <si>
    <t>Prisons</t>
  </si>
  <si>
    <t>Renovoidut tuomiokirjat</t>
  </si>
  <si>
    <t>Anomusasiain diaarit, tuomio- ja päätöstaltiot, aateliston perukirjat</t>
  </si>
  <si>
    <t>SWE</t>
  </si>
  <si>
    <t>Kymenkartano Province government, lääninkanslia</t>
  </si>
  <si>
    <t>Viipuri Province government, lääninkanslia</t>
  </si>
  <si>
    <t xml:space="preserve">Anomusdiaarit, Järvenlaskuasioiden diaarit Henkilökunta luettelot, Passiluettelot, Päätökset- ja välipäätökset </t>
  </si>
  <si>
    <t xml:space="preserve">Kirjediaarit, anomusdiaarit, passiluettelot- ja asiakirjat, päätöstoisteet, Maaherran tarkastusmatkojen pöytäkirjat </t>
  </si>
  <si>
    <t>homeessa</t>
  </si>
  <si>
    <t>Viipuri Province government, lääninkonttori</t>
  </si>
  <si>
    <t>Kymenkartano Province government, lääninkonttori</t>
  </si>
  <si>
    <t>Anomusdiaarit, päätöstoisteet, henkilöverotukseen liittyvät tiliasiakirjat ja maakirjat</t>
  </si>
  <si>
    <t xml:space="preserve">Anomusdiaarit, Luettelot annetuista perintökirjoista, Päätös- ja välipäätöstoisteet, Lahjoitusmaatilit, Maakirjat, Viipurin ja Savonlinnan läänin läänintilien verifikaatit </t>
  </si>
  <si>
    <t>Anomusasiain diaarit, passiluettelot, maaherran (kuvernöörin) vuosikertomukset, Päätös- ja välipäätöstoisteet</t>
  </si>
  <si>
    <t>Mikkeli Province government, lääninkanslia</t>
  </si>
  <si>
    <t>Mikkeli Province government, lääninkonttori</t>
  </si>
  <si>
    <t>Anomusasiain diaarit, Perinnöksiosto- ja verollepanoluettelot, Läänintilikirjat, Läänintilien tositteet, Maakirjat ja niiden muutosotteet,  Maistraattien ja kruununvoutien vuosikertomukset ym. tilastot</t>
  </si>
  <si>
    <t xml:space="preserve">tuomiokirjoja </t>
  </si>
  <si>
    <t>vankien nimiluettelot, vankiluettelot, vankienhakukortistot</t>
  </si>
  <si>
    <t>laivaluettelot, miehistöluettelot, pestausluettelot, nimi- ja matkustusluettelot, laivapäiväkirjat</t>
  </si>
  <si>
    <t>FIN</t>
  </si>
  <si>
    <t>Finland</t>
  </si>
  <si>
    <t>Sekä luovutetulta alueelta ja Suomsesta</t>
  </si>
  <si>
    <t>Luovutettu alue</t>
  </si>
  <si>
    <t>RUS</t>
  </si>
  <si>
    <t>Court books of Viipuri, Viipurin hovioikeus</t>
  </si>
  <si>
    <t>perukirjat</t>
  </si>
  <si>
    <t>Renovated District court / Town court records</t>
  </si>
  <si>
    <t>Petition journals, Decision concepts, Inventory deeds of the nobility</t>
  </si>
  <si>
    <t>Mould infected</t>
  </si>
  <si>
    <t>Petition journals, Journals for lake surface lowering, Catalogues of county office personnel, Passport lists, Decision concepts</t>
  </si>
  <si>
    <t xml:space="preserve">Office journals, Petition journals, Passport lists and records, Decision concepts, Minutes for governor's local inspection journeys </t>
  </si>
  <si>
    <t>Petition journals, Passport lists, Governor's annual reports, Decision concepts</t>
  </si>
  <si>
    <t>Catalogues of ships, their crew, enlistment and passengers, Ship journals</t>
  </si>
  <si>
    <t>Court records (that are omitted from the renovated court records)</t>
  </si>
  <si>
    <t>Lists of prisoners, Register leaflets, Card indexes</t>
  </si>
  <si>
    <t xml:space="preserve">Substance information </t>
  </si>
  <si>
    <t>Mostly binders</t>
  </si>
  <si>
    <t>Binders</t>
  </si>
  <si>
    <t>Binders and cases</t>
  </si>
  <si>
    <t>*Need to be compared to those that are digitized (from microfilm) in Läänintilit (Renovated County Accounts) collection</t>
  </si>
  <si>
    <t>Petition journals, Decision concepts, Land records and accounts in regard to personal taxation*</t>
  </si>
  <si>
    <t>Petition journals, Catalogues of sold crown farms to individuals, Decision concepts, Donated land accounts, Land records ("jordebok")*, County office verificates (Swedish era)*</t>
  </si>
  <si>
    <t>Petition journals, Catalogues of sold crown farms to individuals and of levying, County accounts and their verificates, Land records and their amendment extracts*, Annual reports of town magistrates and district bailiffs, Statistical records</t>
  </si>
  <si>
    <t>Court of Appeal (Viipuri)</t>
  </si>
  <si>
    <t>Various Russian authorities</t>
  </si>
  <si>
    <t>Individual town courts / district courts (some congregations)</t>
  </si>
  <si>
    <t>Viipuri Province government, chancellery</t>
  </si>
  <si>
    <t>Kymenkartano Province government, chancellery</t>
  </si>
  <si>
    <t>Viipuri Province government, financial department</t>
  </si>
  <si>
    <t>Kymenkartano Province government, financial department</t>
  </si>
  <si>
    <t>Mikkeli Province government, chancellery</t>
  </si>
  <si>
    <t>Mikkeli Province government, financial department</t>
  </si>
  <si>
    <t>Sailors' organizations ("Seamans' houses"), Magistrates</t>
  </si>
  <si>
    <t>Town courts, District courts</t>
  </si>
  <si>
    <t>Individual prisons</t>
  </si>
  <si>
    <t xml:space="preserve">Shelfmeter </t>
  </si>
  <si>
    <t>Amount of volumes</t>
  </si>
  <si>
    <t>6330 vol includes all up to 1945 (estimation 60% to be scanned)</t>
  </si>
  <si>
    <t>Inventory deeds (district courts / town courts, some parishes)</t>
  </si>
  <si>
    <t>depending on the permissions</t>
  </si>
  <si>
    <t>fragmented collection, partly molded, probably will be left out</t>
  </si>
  <si>
    <t>population registers, also financial and governmental records</t>
  </si>
  <si>
    <t>IK 22.4.2022: Jätetään pois FS projektista</t>
  </si>
  <si>
    <t>Mikkelin lääninhallituksen asiakirjat (Lääninkonttori) 1832-1923</t>
  </si>
  <si>
    <t>Mikkelin lääninhallituksen asiakirjat (Lääninvirasto) 1832-1923</t>
  </si>
  <si>
    <t>Kymenkartanon lääninhallituksen asiakirjat (Lääninkonttori) 1689-1833</t>
  </si>
  <si>
    <t>Kymenkartanon lääninhallituksen asiakirjat (Lääninkanslia) 1740-1831</t>
  </si>
  <si>
    <t>Viipurin lääninhallituksen asiakirjat (Lääninkonttori) 1832-1932</t>
  </si>
  <si>
    <t>Viipurin lääninhallituksen asiakirjat (Lääninvirasto) 1832-1923</t>
  </si>
  <si>
    <t>Viipurin hovioikeuden tuomiokirjat 1812-1922</t>
  </si>
  <si>
    <t>Oikeuden pöytäkirjat 1722-1832</t>
  </si>
  <si>
    <t>Maakirjat Viipurin läänin 1647-1923</t>
  </si>
  <si>
    <t>Perukirjat 1800</t>
  </si>
  <si>
    <t>Viipurin hovioikeuden pöytäkirjat 1838-1923</t>
  </si>
  <si>
    <t>Erilaisia vanhan Suomen asiakirjoja 1812</t>
  </si>
  <si>
    <t>Kirkonkirjat, Luterilaiset seurakunnat Karjalassa 1800-1922</t>
  </si>
  <si>
    <t>Kirkonkirjat, Ortodoksiset seurakunnat Karjalassa 1800-1921</t>
  </si>
  <si>
    <t>Vanhan Suomen väestörekisteri 1800-1900</t>
  </si>
  <si>
    <t>Pöytäkirjat Viipurin läänin 1813-1923</t>
  </si>
  <si>
    <t>Vankilan kirjat 1819-1922</t>
  </si>
  <si>
    <t>Merenkulkuun liittyviä asiakirjoja 1800-1922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</si>
</sst>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vertical="top" wrapText="1"/>
    </xf>
    <xf numFmtId="0" fontId="18" fillId="33" borderId="0" xfId="0" applyFont="1" applyFill="1" applyAlignment="1">
      <alignment vertical="top" wrapText="1"/>
    </xf>
    <xf numFmtId="3" fontId="18" fillId="0" borderId="0" xfId="0" applyNumberFormat="1" applyFont="1" applyAlignment="1">
      <alignment vertical="top" wrapText="1"/>
    </xf>
    <xf numFmtId="3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topLeftCell="A10" zoomScale="110" zoomScaleNormal="110" workbookViewId="0">
      <selection activeCell="B14" sqref="B14"/>
    </sheetView>
  </sheetViews>
  <sheetFormatPr defaultColWidth="9.1796875" defaultRowHeight="13" x14ac:dyDescent="0.35"/>
  <cols>
    <col min="1" max="1" width="6.1796875" style="1" customWidth="1"/>
    <col min="2" max="3" width="29.26953125" style="1" customWidth="1"/>
    <col min="4" max="4" width="25.1796875" style="1" customWidth="1"/>
    <col min="5" max="5" width="18.54296875" style="1" customWidth="1"/>
    <col min="6" max="6" width="23.54296875" style="1" customWidth="1"/>
    <col min="7" max="7" width="15.81640625" style="1" customWidth="1"/>
    <col min="8" max="8" width="9.26953125" style="1" bestFit="1" customWidth="1"/>
    <col min="9" max="9" width="9.1796875" style="1" customWidth="1"/>
    <col min="10" max="10" width="22.453125" style="1" customWidth="1"/>
    <col min="11" max="11" width="23.1796875" style="1" bestFit="1" customWidth="1"/>
    <col min="12" max="12" width="23.7265625" style="1" bestFit="1" customWidth="1"/>
    <col min="13" max="13" width="11.1796875" style="1" bestFit="1" customWidth="1"/>
    <col min="14" max="14" width="13.26953125" style="1" bestFit="1" customWidth="1"/>
    <col min="15" max="15" width="15.453125" style="1" bestFit="1" customWidth="1"/>
    <col min="16" max="16" width="18.26953125" style="1" bestFit="1" customWidth="1"/>
    <col min="17" max="17" width="14" style="1" customWidth="1"/>
    <col min="18" max="18" width="12.1796875" style="1" customWidth="1"/>
    <col min="19" max="19" width="18.453125" style="1" customWidth="1"/>
    <col min="20" max="20" width="17" style="1" customWidth="1"/>
    <col min="21" max="21" width="13.7265625" style="1" customWidth="1"/>
    <col min="22" max="22" width="29.26953125" style="1" customWidth="1"/>
    <col min="23" max="16384" width="9.1796875" style="1"/>
  </cols>
  <sheetData>
    <row r="1" spans="1:22" ht="26" x14ac:dyDescent="0.35">
      <c r="A1" s="1" t="s">
        <v>0</v>
      </c>
      <c r="B1" s="2" t="s">
        <v>1</v>
      </c>
      <c r="C1" s="2" t="s">
        <v>73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93</v>
      </c>
      <c r="I1" s="2" t="s">
        <v>94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2" t="s">
        <v>12</v>
      </c>
      <c r="P1" s="1" t="s">
        <v>13</v>
      </c>
      <c r="Q1" s="2" t="s">
        <v>14</v>
      </c>
      <c r="R1" s="2" t="s">
        <v>15</v>
      </c>
      <c r="S1" s="1" t="s">
        <v>16</v>
      </c>
      <c r="T1" s="1" t="s">
        <v>17</v>
      </c>
      <c r="U1" s="1" t="s">
        <v>18</v>
      </c>
      <c r="V1" s="2" t="s">
        <v>2</v>
      </c>
    </row>
    <row r="2" spans="1:22" ht="26" x14ac:dyDescent="0.35">
      <c r="B2" s="2"/>
      <c r="C2" s="2"/>
      <c r="D2" s="2"/>
      <c r="E2" s="2" t="s">
        <v>19</v>
      </c>
      <c r="F2" s="2"/>
      <c r="G2" s="2"/>
      <c r="H2" s="2"/>
      <c r="I2" s="2"/>
      <c r="O2" s="2"/>
      <c r="Q2" s="2"/>
      <c r="R2" s="2"/>
      <c r="V2" s="2"/>
    </row>
    <row r="3" spans="1:22" ht="39" x14ac:dyDescent="0.35">
      <c r="A3" s="1">
        <v>1</v>
      </c>
      <c r="B3" s="1" t="s">
        <v>20</v>
      </c>
      <c r="C3" s="1" t="s">
        <v>99</v>
      </c>
      <c r="D3" s="1" t="s">
        <v>21</v>
      </c>
      <c r="E3" s="1" t="s">
        <v>74</v>
      </c>
      <c r="F3" s="1" t="s">
        <v>95</v>
      </c>
      <c r="G3" s="3">
        <v>1500000</v>
      </c>
      <c r="H3" s="1">
        <v>300</v>
      </c>
      <c r="I3" s="1">
        <v>6330</v>
      </c>
      <c r="O3" s="1" t="s">
        <v>22</v>
      </c>
      <c r="R3" s="1" t="s">
        <v>23</v>
      </c>
      <c r="S3" s="1" t="s">
        <v>24</v>
      </c>
    </row>
    <row r="4" spans="1:22" ht="39" x14ac:dyDescent="0.35">
      <c r="A4" s="1">
        <v>2</v>
      </c>
      <c r="B4" s="1" t="s">
        <v>25</v>
      </c>
      <c r="C4" s="1" t="s">
        <v>99</v>
      </c>
      <c r="D4" s="1" t="s">
        <v>21</v>
      </c>
      <c r="E4" s="1" t="s">
        <v>74</v>
      </c>
      <c r="F4" s="1" t="s">
        <v>26</v>
      </c>
      <c r="G4" s="3">
        <v>250000</v>
      </c>
      <c r="H4" s="1">
        <v>50</v>
      </c>
      <c r="I4" s="1">
        <v>1108</v>
      </c>
      <c r="O4" s="1" t="s">
        <v>27</v>
      </c>
      <c r="R4" s="1" t="s">
        <v>23</v>
      </c>
      <c r="S4" s="1" t="s">
        <v>24</v>
      </c>
    </row>
    <row r="5" spans="1:22" ht="26" x14ac:dyDescent="0.35">
      <c r="A5" s="1">
        <v>3</v>
      </c>
      <c r="B5" s="5" t="s">
        <v>28</v>
      </c>
      <c r="C5" s="5" t="s">
        <v>99</v>
      </c>
      <c r="D5" s="5" t="s">
        <v>21</v>
      </c>
      <c r="E5" s="5" t="s">
        <v>74</v>
      </c>
      <c r="F5" s="5" t="s">
        <v>29</v>
      </c>
      <c r="G5" s="4"/>
      <c r="J5" s="5" t="s">
        <v>97</v>
      </c>
      <c r="K5" s="1" t="s">
        <v>100</v>
      </c>
      <c r="O5" s="1" t="s">
        <v>57</v>
      </c>
      <c r="S5" s="1" t="s">
        <v>58</v>
      </c>
    </row>
    <row r="6" spans="1:22" ht="26" x14ac:dyDescent="0.35">
      <c r="A6" s="1">
        <v>4</v>
      </c>
      <c r="B6" s="1" t="s">
        <v>62</v>
      </c>
      <c r="C6" s="1" t="s">
        <v>64</v>
      </c>
      <c r="D6" s="1" t="s">
        <v>81</v>
      </c>
      <c r="E6" s="1" t="s">
        <v>75</v>
      </c>
      <c r="G6" s="3">
        <v>1250000</v>
      </c>
      <c r="H6" s="1">
        <v>250</v>
      </c>
      <c r="I6" s="1">
        <v>1315</v>
      </c>
      <c r="O6" s="1" t="s">
        <v>22</v>
      </c>
      <c r="Q6" s="1">
        <v>1812</v>
      </c>
      <c r="R6" s="1">
        <v>1922</v>
      </c>
      <c r="S6" s="1" t="s">
        <v>30</v>
      </c>
      <c r="V6" s="1" t="s">
        <v>38</v>
      </c>
    </row>
    <row r="7" spans="1:22" ht="26" x14ac:dyDescent="0.35">
      <c r="A7" s="1">
        <v>5</v>
      </c>
      <c r="B7" s="1" t="s">
        <v>62</v>
      </c>
      <c r="C7" s="1" t="s">
        <v>65</v>
      </c>
      <c r="D7" s="1" t="s">
        <v>81</v>
      </c>
      <c r="E7" s="1" t="s">
        <v>74</v>
      </c>
      <c r="G7" s="3">
        <v>360000</v>
      </c>
      <c r="H7" s="1">
        <v>72</v>
      </c>
      <c r="I7" s="1">
        <v>553</v>
      </c>
      <c r="O7" s="1" t="s">
        <v>22</v>
      </c>
      <c r="Q7" s="1">
        <v>1838</v>
      </c>
      <c r="R7" s="1">
        <v>1923</v>
      </c>
      <c r="S7" s="1" t="s">
        <v>30</v>
      </c>
      <c r="V7" s="1" t="s">
        <v>39</v>
      </c>
    </row>
    <row r="8" spans="1:22" x14ac:dyDescent="0.35">
      <c r="A8" s="1">
        <v>6</v>
      </c>
      <c r="B8" s="1" t="s">
        <v>31</v>
      </c>
      <c r="C8" s="1" t="s">
        <v>66</v>
      </c>
      <c r="D8" s="1" t="s">
        <v>82</v>
      </c>
      <c r="G8" s="3">
        <v>2200</v>
      </c>
      <c r="H8" s="1">
        <v>0.5</v>
      </c>
      <c r="I8" s="1">
        <v>40</v>
      </c>
      <c r="O8" s="1" t="s">
        <v>61</v>
      </c>
      <c r="S8" s="1" t="s">
        <v>60</v>
      </c>
      <c r="V8" s="1" t="s">
        <v>45</v>
      </c>
    </row>
    <row r="9" spans="1:22" ht="48" customHeight="1" x14ac:dyDescent="0.35">
      <c r="A9" s="1">
        <v>7</v>
      </c>
      <c r="B9" s="1" t="s">
        <v>32</v>
      </c>
      <c r="C9" s="1" t="s">
        <v>66</v>
      </c>
      <c r="F9" s="1" t="s">
        <v>98</v>
      </c>
      <c r="G9" s="3"/>
      <c r="O9" s="1" t="s">
        <v>61</v>
      </c>
      <c r="S9" s="1" t="s">
        <v>60</v>
      </c>
      <c r="V9" s="1" t="s">
        <v>45</v>
      </c>
    </row>
    <row r="10" spans="1:22" ht="26" x14ac:dyDescent="0.35">
      <c r="A10" s="1">
        <v>8</v>
      </c>
      <c r="B10" s="1" t="s">
        <v>33</v>
      </c>
      <c r="C10" s="1" t="s">
        <v>96</v>
      </c>
      <c r="D10" s="1" t="s">
        <v>83</v>
      </c>
      <c r="E10" s="1" t="s">
        <v>75</v>
      </c>
      <c r="F10" s="1" t="s">
        <v>34</v>
      </c>
      <c r="G10" s="3">
        <v>325000</v>
      </c>
      <c r="H10" s="1">
        <v>65</v>
      </c>
      <c r="I10" s="1">
        <v>810</v>
      </c>
      <c r="O10" s="1" t="s">
        <v>22</v>
      </c>
      <c r="S10" s="1" t="s">
        <v>59</v>
      </c>
      <c r="V10" s="1" t="s">
        <v>63</v>
      </c>
    </row>
    <row r="11" spans="1:22" ht="52" x14ac:dyDescent="0.35">
      <c r="A11" s="1">
        <v>9</v>
      </c>
      <c r="B11" s="1" t="s">
        <v>42</v>
      </c>
      <c r="C11" s="1" t="s">
        <v>67</v>
      </c>
      <c r="D11" s="1" t="s">
        <v>84</v>
      </c>
      <c r="E11" s="1" t="s">
        <v>74</v>
      </c>
      <c r="G11" s="3">
        <v>225000</v>
      </c>
      <c r="H11" s="1">
        <v>45</v>
      </c>
      <c r="I11" s="1">
        <v>410</v>
      </c>
      <c r="O11" s="1" t="s">
        <v>40</v>
      </c>
      <c r="Q11" s="1">
        <v>1813</v>
      </c>
      <c r="R11" s="1">
        <v>1923</v>
      </c>
      <c r="S11" s="1" t="s">
        <v>60</v>
      </c>
      <c r="V11" s="1" t="s">
        <v>43</v>
      </c>
    </row>
    <row r="12" spans="1:22" ht="65" x14ac:dyDescent="0.35">
      <c r="A12" s="1">
        <v>10</v>
      </c>
      <c r="B12" s="1" t="s">
        <v>46</v>
      </c>
      <c r="C12" s="1" t="s">
        <v>79</v>
      </c>
      <c r="D12" s="1" t="s">
        <v>86</v>
      </c>
      <c r="E12" s="1" t="s">
        <v>74</v>
      </c>
      <c r="F12" s="1" t="s">
        <v>77</v>
      </c>
      <c r="G12" s="3">
        <v>175000</v>
      </c>
      <c r="H12" s="1">
        <v>35</v>
      </c>
      <c r="I12" s="1">
        <v>337</v>
      </c>
      <c r="O12" s="1" t="s">
        <v>40</v>
      </c>
      <c r="Q12" s="1">
        <v>1647</v>
      </c>
      <c r="R12" s="1">
        <v>1923</v>
      </c>
      <c r="S12" s="1" t="s">
        <v>60</v>
      </c>
      <c r="V12" s="1" t="s">
        <v>49</v>
      </c>
    </row>
    <row r="13" spans="1:22" ht="52" x14ac:dyDescent="0.35">
      <c r="A13" s="1">
        <v>11</v>
      </c>
      <c r="B13" s="1" t="s">
        <v>41</v>
      </c>
      <c r="C13" s="1" t="s">
        <v>68</v>
      </c>
      <c r="D13" s="1" t="s">
        <v>85</v>
      </c>
      <c r="E13" s="1" t="s">
        <v>74</v>
      </c>
      <c r="G13" s="3">
        <v>160000</v>
      </c>
      <c r="H13" s="1">
        <v>32</v>
      </c>
      <c r="I13" s="1">
        <v>431</v>
      </c>
      <c r="O13" s="1" t="s">
        <v>40</v>
      </c>
      <c r="Q13" s="1">
        <v>1740</v>
      </c>
      <c r="R13" s="1">
        <v>1831</v>
      </c>
      <c r="S13" s="1" t="s">
        <v>58</v>
      </c>
      <c r="V13" s="1" t="s">
        <v>44</v>
      </c>
    </row>
    <row r="14" spans="1:22" ht="65" x14ac:dyDescent="0.35">
      <c r="A14" s="1">
        <v>12</v>
      </c>
      <c r="B14" s="1" t="s">
        <v>47</v>
      </c>
      <c r="C14" s="1" t="s">
        <v>78</v>
      </c>
      <c r="D14" s="1" t="s">
        <v>87</v>
      </c>
      <c r="E14" s="1" t="s">
        <v>74</v>
      </c>
      <c r="F14" s="1" t="s">
        <v>77</v>
      </c>
      <c r="G14" s="3">
        <v>355000</v>
      </c>
      <c r="H14" s="1">
        <v>71</v>
      </c>
      <c r="I14" s="1">
        <v>824</v>
      </c>
      <c r="O14" s="1" t="s">
        <v>40</v>
      </c>
      <c r="Q14" s="1">
        <v>1689</v>
      </c>
      <c r="R14" s="1">
        <v>1833</v>
      </c>
      <c r="S14" s="1" t="s">
        <v>58</v>
      </c>
      <c r="V14" s="1" t="s">
        <v>48</v>
      </c>
    </row>
    <row r="15" spans="1:22" ht="52" x14ac:dyDescent="0.35">
      <c r="A15" s="1">
        <v>13</v>
      </c>
      <c r="B15" s="1" t="s">
        <v>51</v>
      </c>
      <c r="C15" s="1" t="s">
        <v>69</v>
      </c>
      <c r="D15" s="1" t="s">
        <v>88</v>
      </c>
      <c r="E15" s="1" t="s">
        <v>76</v>
      </c>
      <c r="G15" s="3">
        <v>275000</v>
      </c>
      <c r="H15" s="1">
        <v>55</v>
      </c>
      <c r="I15" s="1">
        <v>511</v>
      </c>
      <c r="O15" s="1" t="s">
        <v>22</v>
      </c>
      <c r="Q15" s="1">
        <v>1832</v>
      </c>
      <c r="R15" s="1">
        <v>1923</v>
      </c>
      <c r="S15" s="1" t="s">
        <v>58</v>
      </c>
      <c r="V15" s="1" t="s">
        <v>50</v>
      </c>
    </row>
    <row r="16" spans="1:22" ht="91" x14ac:dyDescent="0.35">
      <c r="A16" s="1">
        <v>14</v>
      </c>
      <c r="B16" s="1" t="s">
        <v>52</v>
      </c>
      <c r="C16" s="1" t="s">
        <v>80</v>
      </c>
      <c r="D16" s="1" t="s">
        <v>89</v>
      </c>
      <c r="E16" s="1" t="s">
        <v>76</v>
      </c>
      <c r="G16" s="3">
        <v>215000</v>
      </c>
      <c r="H16" s="1">
        <v>43</v>
      </c>
      <c r="I16" s="1">
        <v>495</v>
      </c>
      <c r="O16" s="1" t="s">
        <v>22</v>
      </c>
      <c r="Q16" s="1">
        <v>1832</v>
      </c>
      <c r="R16" s="1">
        <v>1923</v>
      </c>
      <c r="S16" s="1" t="s">
        <v>58</v>
      </c>
      <c r="V16" s="1" t="s">
        <v>53</v>
      </c>
    </row>
    <row r="17" spans="1:22" ht="39" x14ac:dyDescent="0.35">
      <c r="A17" s="1">
        <v>15</v>
      </c>
      <c r="B17" s="1" t="s">
        <v>35</v>
      </c>
      <c r="C17" s="1" t="s">
        <v>70</v>
      </c>
      <c r="D17" s="1" t="s">
        <v>90</v>
      </c>
      <c r="E17" s="1" t="s">
        <v>76</v>
      </c>
      <c r="G17" s="3">
        <v>40000</v>
      </c>
      <c r="H17" s="1">
        <v>8</v>
      </c>
      <c r="I17" s="1">
        <v>250</v>
      </c>
      <c r="O17" s="1" t="s">
        <v>57</v>
      </c>
      <c r="Q17" s="1">
        <v>1882</v>
      </c>
      <c r="R17" s="1">
        <v>1923</v>
      </c>
      <c r="S17" s="1" t="s">
        <v>59</v>
      </c>
      <c r="V17" s="1" t="s">
        <v>56</v>
      </c>
    </row>
    <row r="18" spans="1:22" ht="26" x14ac:dyDescent="0.35">
      <c r="A18" s="1">
        <v>16</v>
      </c>
      <c r="B18" s="1" t="s">
        <v>36</v>
      </c>
      <c r="C18" s="1" t="s">
        <v>71</v>
      </c>
      <c r="D18" s="1" t="s">
        <v>91</v>
      </c>
      <c r="E18" s="1" t="s">
        <v>76</v>
      </c>
      <c r="G18" s="3">
        <v>217500</v>
      </c>
      <c r="H18" s="1">
        <v>43.5</v>
      </c>
      <c r="I18" s="1">
        <v>391</v>
      </c>
      <c r="O18" s="1" t="s">
        <v>40</v>
      </c>
      <c r="Q18" s="1">
        <v>1722</v>
      </c>
      <c r="R18" s="1">
        <v>1832</v>
      </c>
      <c r="S18" s="1" t="s">
        <v>58</v>
      </c>
      <c r="V18" s="1" t="s">
        <v>54</v>
      </c>
    </row>
    <row r="19" spans="1:22" ht="26" x14ac:dyDescent="0.35">
      <c r="A19" s="1">
        <v>17</v>
      </c>
      <c r="B19" s="1" t="s">
        <v>37</v>
      </c>
      <c r="C19" s="1" t="s">
        <v>72</v>
      </c>
      <c r="D19" s="1" t="s">
        <v>92</v>
      </c>
      <c r="E19" s="1" t="s">
        <v>76</v>
      </c>
      <c r="G19" s="3">
        <v>95000</v>
      </c>
      <c r="H19" s="1">
        <v>19</v>
      </c>
      <c r="I19" s="1">
        <v>143</v>
      </c>
      <c r="O19" s="1" t="s">
        <v>22</v>
      </c>
      <c r="Q19" s="1">
        <v>1819</v>
      </c>
      <c r="R19" s="1">
        <v>1922</v>
      </c>
      <c r="S19" s="1" t="s">
        <v>59</v>
      </c>
      <c r="V19" s="1" t="s">
        <v>55</v>
      </c>
    </row>
    <row r="20" spans="1:22" x14ac:dyDescent="0.35">
      <c r="G20" s="3">
        <f>SUM(G3:G19)</f>
        <v>5444700</v>
      </c>
      <c r="H20" s="1">
        <f>SUM(H3:H19)</f>
        <v>1089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8963-F820-47E1-8C86-53E0B37F26D3}">
  <dimension ref="A1:A18"/>
  <sheetViews>
    <sheetView workbookViewId="0">
      <selection activeCell="A15" sqref="A15"/>
    </sheetView>
  </sheetViews>
  <sheetFormatPr defaultRowHeight="14.5" x14ac:dyDescent="0.35"/>
  <cols>
    <col min="1" max="1" width="59.54296875" customWidth="1"/>
  </cols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62399A40DA3CC40BC59E258401B336A" ma:contentTypeVersion="1" ma:contentTypeDescription="Luo uusi asiakirja." ma:contentTypeScope="" ma:versionID="04b3a6a4d7bceea08f76ee57cf01fda9">
  <xsd:schema xmlns:xsd="http://www.w3.org/2001/XMLSchema" xmlns:xs="http://www.w3.org/2001/XMLSchema" xmlns:p="http://schemas.microsoft.com/office/2006/metadata/properties" xmlns:ns2="9166db2a-3363-4157-8b8f-20508bdc3147" targetNamespace="http://schemas.microsoft.com/office/2006/metadata/properties" ma:root="true" ma:fieldsID="89dacd2e6bf9efca0a9851543aad3910" ns2:_="">
    <xsd:import namespace="9166db2a-3363-4157-8b8f-20508bdc314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6db2a-3363-4157-8b8f-20508bdc31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E7DB9B-D7E0-4B5A-AC63-E3B7647AD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6db2a-3363-4157-8b8f-20508bdc3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58F51-015F-4716-BF23-FCFBE5A34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AE2141-5F96-4022-B90D-3D02E19BD6B8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166db2a-3363-4157-8b8f-20508bdc314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report1457470654802</vt:lpstr>
      <vt:lpstr>Kooste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Cullen Brimhall</dc:creator>
  <cp:keywords/>
  <dc:description/>
  <cp:lastModifiedBy>Anttila Vesa (KA)</cp:lastModifiedBy>
  <cp:revision/>
  <dcterms:created xsi:type="dcterms:W3CDTF">2016-03-08T20:59:57Z</dcterms:created>
  <dcterms:modified xsi:type="dcterms:W3CDTF">2023-03-21T15:57:58Z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0x010100C62399A40DA3CC40BC59E258401B336A</vt:lpwstr>
  </property>
</Properties>
</file>